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20"/>
  </bookViews>
  <sheets>
    <sheet name="Влажная дезинфекция" sheetId="1" r:id="rId1"/>
    <sheet name="Аэрозольная дезинфекция" sheetId="2" r:id="rId2"/>
  </sheets>
  <calcPr calcId="162913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/>
  <c r="B8"/>
  <c r="B9" i="1"/>
  <c r="B10"/>
  <c r="B11"/>
  <c r="C9" i="2"/>
  <c r="C10"/>
  <c r="B9"/>
  <c r="B10"/>
  <c r="C9" i="1"/>
  <c r="C10"/>
  <c r="C11"/>
</calcChain>
</file>

<file path=xl/sharedStrings.xml><?xml version="1.0" encoding="utf-8"?>
<sst xmlns="http://schemas.openxmlformats.org/spreadsheetml/2006/main" count="33" uniqueCount="21">
  <si>
    <t>Наименование</t>
  </si>
  <si>
    <t>Состав препарата</t>
  </si>
  <si>
    <t>БТС ПЛЮС</t>
  </si>
  <si>
    <t xml:space="preserve">Октилдецилдиметиламония хлорид–7,5 %; диоктилдиметиламония хлорид-3,75%; дидецилдиметиламония хлорид-3,75%; алкилдиметилбензиламонию хлорид-10,00%; ПАВ
</t>
  </si>
  <si>
    <t>Токсичность и безопасность средства:</t>
  </si>
  <si>
    <t>4 класс опасности</t>
  </si>
  <si>
    <t>Норма расхода готового раствора мл на 1 м/кв. методом орошения maх</t>
  </si>
  <si>
    <t>Норма расхода готового раствора мл на 1 м/кв. методом орошения min</t>
  </si>
  <si>
    <t>Рабочая концентрация, % min</t>
  </si>
  <si>
    <t>Рабочая концентрация, % max</t>
  </si>
  <si>
    <t>Формалин</t>
  </si>
  <si>
    <t>2 класс опасности</t>
  </si>
  <si>
    <t>Норма расхода готового раствора мл на 1 м/куб. методом аэрозольного распыления</t>
  </si>
  <si>
    <t>Формальдегид-40%</t>
  </si>
  <si>
    <t>Октилдецилдиметиламония хлорид–7,5 %; диоктилдиметиламония хлорид-3,75%; дидецилдиметиламония хлорид-3,75%; алкилдиметилбензиламонию хлорид-10,00%; ПАВ</t>
  </si>
  <si>
    <t>Цена за 1 л концентрата, USD</t>
  </si>
  <si>
    <t>Цена за 1 л готового раствора, USD</t>
  </si>
  <si>
    <t>Стоимость обработки 1 кв. м, USD</t>
  </si>
  <si>
    <t>Стоимость обработки 1000 кв. м, USD</t>
  </si>
  <si>
    <t>Стоимость обработки 1 куб. м, USD</t>
  </si>
  <si>
    <t>Стоимость обработки 1000 куб. м, USD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</si>
</sst>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Fill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workbookViewId="0">
      <pane xSplit="1" topLeftCell="B1" activePane="topRight" state="frozen"/>
      <selection pane="topRight" activeCell="B13" sqref="B13"/>
    </sheetView>
  </sheetViews>
  <sheetFormatPr defaultRowHeight="15"/>
  <cols>
    <col min="1" max="1" width="33.140625" customWidth="1"/>
    <col min="2" max="2" width="45" customWidth="1"/>
    <col min="3" max="3" width="24.140625" customWidth="1"/>
  </cols>
  <sheetData>
    <row r="1" spans="1:3">
      <c r="A1" s="11" t="s">
        <v>0</v>
      </c>
      <c r="B1" s="11" t="s">
        <v>2</v>
      </c>
      <c r="C1" s="11" t="s">
        <v>10</v>
      </c>
    </row>
    <row r="2" spans="1:3" ht="60" customHeight="1">
      <c r="A2" s="3" t="s">
        <v>1</v>
      </c>
      <c r="B2" s="1" t="s">
        <v>3</v>
      </c>
      <c r="C2" s="6" t="s">
        <v>13</v>
      </c>
    </row>
    <row r="3" spans="1:3" ht="26.45" customHeight="1">
      <c r="A3" s="4" t="s">
        <v>4</v>
      </c>
      <c r="B3" s="9" t="s">
        <v>5</v>
      </c>
      <c r="C3" s="10" t="s">
        <v>11</v>
      </c>
    </row>
    <row r="4" spans="1:3">
      <c r="A4" s="5" t="s">
        <v>8</v>
      </c>
      <c r="B4" s="15">
        <v>0.2</v>
      </c>
      <c r="C4" s="16">
        <v>1</v>
      </c>
    </row>
    <row r="5" spans="1:3">
      <c r="A5" s="5" t="s">
        <v>9</v>
      </c>
      <c r="B5" s="15">
        <v>0.4</v>
      </c>
      <c r="C5" s="16">
        <v>4</v>
      </c>
    </row>
    <row r="6" spans="1:3" ht="30" customHeight="1">
      <c r="A6" s="4" t="s">
        <v>7</v>
      </c>
      <c r="B6" s="18">
        <v>150</v>
      </c>
      <c r="C6" s="16">
        <v>1000</v>
      </c>
    </row>
    <row r="7" spans="1:3" ht="29.45" customHeight="1">
      <c r="A7" s="4" t="s">
        <v>6</v>
      </c>
      <c r="B7" s="18">
        <v>200</v>
      </c>
      <c r="C7" s="16">
        <v>1000</v>
      </c>
    </row>
    <row r="8" spans="1:3">
      <c r="A8" s="4" t="s">
        <v>15</v>
      </c>
      <c r="B8" s="18">
        <v>20</v>
      </c>
      <c r="C8" s="19">
        <v>1</v>
      </c>
    </row>
    <row r="9" spans="1:3">
      <c r="A9" s="4" t="s">
        <v>16</v>
      </c>
      <c r="B9" s="23">
        <f>B8/1000*(B4+B5)/2*10</f>
        <v>6.0000000000000012E-2</v>
      </c>
      <c r="C9" s="24">
        <f t="shared" ref="C9" si="0">C8/1000*(C4+C5)/2*10</f>
        <v>2.5000000000000001E-2</v>
      </c>
    </row>
    <row r="10" spans="1:3">
      <c r="A10" s="4" t="s">
        <v>17</v>
      </c>
      <c r="B10" s="23">
        <f>B9/(1000/((B6+B7)/2))</f>
        <v>1.0500000000000002E-2</v>
      </c>
      <c r="C10" s="8">
        <f t="shared" ref="C10" si="1">C9/(1000/((C6+C7)/2))</f>
        <v>2.5000000000000001E-2</v>
      </c>
    </row>
    <row r="11" spans="1:3" ht="13.15" customHeight="1">
      <c r="A11" s="4" t="s">
        <v>18</v>
      </c>
      <c r="B11" s="18">
        <f>B10*1000</f>
        <v>10.500000000000002</v>
      </c>
      <c r="C11" s="17">
        <f t="shared" ref="C11" si="2">C10*1000</f>
        <v>25</v>
      </c>
    </row>
    <row r="13" spans="1:3">
      <c r="A13" s="2"/>
    </row>
  </sheetData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>
      <pane xSplit="1" topLeftCell="B1" activePane="topRight" state="frozen"/>
      <selection pane="topRight" activeCell="B17" sqref="B17"/>
    </sheetView>
  </sheetViews>
  <sheetFormatPr defaultRowHeight="15"/>
  <cols>
    <col min="1" max="1" width="34.28515625" customWidth="1"/>
    <col min="2" max="2" width="44.5703125" customWidth="1"/>
    <col min="3" max="3" width="23.28515625" customWidth="1"/>
  </cols>
  <sheetData>
    <row r="1" spans="1:3">
      <c r="A1" s="20" t="s">
        <v>0</v>
      </c>
      <c r="B1" s="20" t="s">
        <v>2</v>
      </c>
      <c r="C1" s="20" t="s">
        <v>10</v>
      </c>
    </row>
    <row r="2" spans="1:3" ht="59.45" customHeight="1">
      <c r="A2" s="3" t="s">
        <v>1</v>
      </c>
      <c r="B2" s="1" t="s">
        <v>14</v>
      </c>
      <c r="C2" s="6" t="s">
        <v>13</v>
      </c>
    </row>
    <row r="3" spans="1:3" ht="29.45" customHeight="1">
      <c r="A3" s="22" t="s">
        <v>4</v>
      </c>
      <c r="B3" s="9" t="s">
        <v>5</v>
      </c>
      <c r="C3" s="10" t="s">
        <v>11</v>
      </c>
    </row>
    <row r="4" spans="1:3">
      <c r="A4" s="3" t="s">
        <v>8</v>
      </c>
      <c r="B4" s="12">
        <v>1</v>
      </c>
      <c r="C4" s="13">
        <v>100</v>
      </c>
    </row>
    <row r="5" spans="1:3">
      <c r="A5" s="3" t="s">
        <v>9</v>
      </c>
      <c r="B5" s="12">
        <v>2</v>
      </c>
      <c r="C5" s="13">
        <v>100</v>
      </c>
    </row>
    <row r="6" spans="1:3" ht="45" customHeight="1">
      <c r="A6" s="21" t="s">
        <v>12</v>
      </c>
      <c r="B6" s="12">
        <v>10</v>
      </c>
      <c r="C6" s="13">
        <v>40</v>
      </c>
    </row>
    <row r="7" spans="1:3" ht="16.149999999999999" customHeight="1">
      <c r="A7" s="21" t="s">
        <v>15</v>
      </c>
      <c r="B7" s="12">
        <v>20</v>
      </c>
      <c r="C7" s="28">
        <v>1</v>
      </c>
    </row>
    <row r="8" spans="1:3" ht="15.6" customHeight="1">
      <c r="A8" s="21" t="s">
        <v>16</v>
      </c>
      <c r="B8" s="27">
        <f>(B7/1000)*((B4+B5)/2)*10</f>
        <v>0.3</v>
      </c>
      <c r="C8" s="14">
        <f>(C7/1000)*((C4+C5)/2)*10</f>
        <v>1</v>
      </c>
    </row>
    <row r="9" spans="1:3" ht="15.6" customHeight="1">
      <c r="A9" s="21" t="s">
        <v>19</v>
      </c>
      <c r="B9" s="26">
        <f>B8/(1000/B6)</f>
        <v>3.0000000000000001E-3</v>
      </c>
      <c r="C9" s="25">
        <f t="shared" ref="C9" si="0">C8/(1000/C6)</f>
        <v>0.04</v>
      </c>
    </row>
    <row r="10" spans="1:3" ht="15" customHeight="1">
      <c r="A10" s="21" t="s">
        <v>20</v>
      </c>
      <c r="B10" s="12">
        <f>B9*1000</f>
        <v>3</v>
      </c>
      <c r="C10" s="14">
        <f t="shared" ref="C10" si="1">C9*1000</f>
        <v>40</v>
      </c>
    </row>
    <row r="11" spans="1:3">
      <c r="C11" s="7"/>
    </row>
  </sheetData>
  <pageMargins left="0.23622047244094491" right="0.23622047244094491" top="0.74803149606299213" bottom="0.74803149606299213" header="0.31496062992125984" footer="0.31496062992125984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Влажная дезинфекция</vt:lpstr>
      <vt:lpstr>Аэрозольная дезинфекция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2018-06-18T12:28:46Z</cp:lastPrinted>
  <dcterms:created xsi:type="dcterms:W3CDTF">2018-06-18T07:09:06Z</dcterms:created>
  <dcterms:modified xsi:type="dcterms:W3CDTF">2021-07-16T12:08:19Z</dcterms:modified>
</cp:coreProperties>
</file>